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сходные даные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<sst xmlns="http://schemas.openxmlformats.org/spreadsheetml/2006/main" count="37" uniqueCount="37">
  <si>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Исходные данные для курсовой работы "Рекультивация нарушенных земель"</t>
  </si>
  <si>
    <t>Вариант</t>
  </si>
  <si>
    <t>Географическое положение</t>
  </si>
  <si>
    <t>Смоленск</t>
  </si>
  <si>
    <t xml:space="preserve">Вологда </t>
  </si>
  <si>
    <t>Бурятия</t>
  </si>
  <si>
    <t>Саратов</t>
  </si>
  <si>
    <t>Адыгея</t>
  </si>
  <si>
    <t>Курск</t>
  </si>
  <si>
    <t>Орел</t>
  </si>
  <si>
    <t>Волгоград</t>
  </si>
  <si>
    <t>Калуга</t>
  </si>
  <si>
    <t>Кемерово</t>
  </si>
  <si>
    <t>Урал</t>
  </si>
  <si>
    <t>Астрахань</t>
  </si>
  <si>
    <t>Ленинград</t>
  </si>
  <si>
    <t>Москва</t>
  </si>
  <si>
    <t>Воронеж</t>
  </si>
  <si>
    <t>Ярославль</t>
  </si>
  <si>
    <t>Калининград</t>
  </si>
  <si>
    <t>Пенза</t>
  </si>
  <si>
    <t>Новгород</t>
  </si>
  <si>
    <t>Оренбург</t>
  </si>
  <si>
    <t>Новосибирск</t>
  </si>
  <si>
    <t>Тверь</t>
  </si>
  <si>
    <t>Архангельск</t>
  </si>
  <si>
    <t>Тула</t>
  </si>
  <si>
    <t>Омск</t>
  </si>
  <si>
    <t>Владивосток</t>
  </si>
  <si>
    <t>Ростов</t>
  </si>
  <si>
    <t>Нижний Новгород</t>
  </si>
  <si>
    <t>Уфа</t>
  </si>
  <si>
    <t>Якутск</t>
  </si>
  <si>
    <t>Объем</t>
  </si>
  <si>
    <t>Толщина разрабатываемого грунта</t>
  </si>
  <si>
    <t>Отметка поверхности земли расчетной точки</t>
  </si>
  <si>
    <t>Уклон дна карьера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</si>
</sst>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1" fillId="0" borderId="14" xfId="0" applyFont="1" applyBorder="1" applyAlignment="1">
      <alignment horizontal="center" vertical="center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25"/>
  <sheetViews>
    <sheetView tabSelected="1" zoomScale="85" zoomScaleNormal="85" zoomScalePageLayoutView="0" workbookViewId="0" topLeftCell="A1">
      <selection activeCell="C28" sqref="C28"/>
    </sheetView>
  </sheetViews>
  <sheetFormatPr defaultColWidth="9.00390625" defaultRowHeight="12.75"/>
  <cols>
    <col min="1" max="1" width="10.625" style="0" customWidth="1"/>
    <col min="2" max="2" width="17.25390625" style="0" customWidth="1"/>
    <col min="3" max="3" width="11.00390625" style="0" customWidth="1"/>
    <col min="4" max="4" width="9.875" style="0" customWidth="1"/>
    <col min="5" max="13" width="5.75390625" style="0" customWidth="1"/>
    <col min="14" max="22" width="6.75390625" style="0" customWidth="1"/>
  </cols>
  <sheetData>
    <row r="2" s="2" customFormat="1" ht="15">
      <c r="A2" s="2" t="s">
        <v>0</v>
      </c>
    </row>
    <row r="3" ht="13.5" thickBot="1"/>
    <row r="4" spans="1:22" s="2" customFormat="1" ht="15">
      <c r="A4" s="15" t="s">
        <v>1</v>
      </c>
      <c r="B4" s="20" t="s">
        <v>2</v>
      </c>
      <c r="C4" s="20" t="s">
        <v>36</v>
      </c>
      <c r="D4" s="20" t="s">
        <v>33</v>
      </c>
      <c r="E4" s="17" t="s">
        <v>34</v>
      </c>
      <c r="F4" s="18"/>
      <c r="G4" s="18"/>
      <c r="H4" s="18"/>
      <c r="I4" s="18"/>
      <c r="J4" s="18"/>
      <c r="K4" s="18"/>
      <c r="L4" s="18"/>
      <c r="M4" s="18"/>
      <c r="N4" s="17" t="s">
        <v>35</v>
      </c>
      <c r="O4" s="18"/>
      <c r="P4" s="18"/>
      <c r="Q4" s="18"/>
      <c r="R4" s="18"/>
      <c r="S4" s="18"/>
      <c r="T4" s="18"/>
      <c r="U4" s="18"/>
      <c r="V4" s="19"/>
    </row>
    <row r="5" spans="1:22" s="1" customFormat="1" ht="12.75">
      <c r="A5" s="16"/>
      <c r="B5" s="21"/>
      <c r="C5" s="21"/>
      <c r="D5" s="21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</v>
      </c>
      <c r="O5" s="9">
        <v>2</v>
      </c>
      <c r="P5" s="9">
        <v>3</v>
      </c>
      <c r="Q5" s="9">
        <v>4</v>
      </c>
      <c r="R5" s="9">
        <v>5</v>
      </c>
      <c r="S5" s="9">
        <v>6</v>
      </c>
      <c r="T5" s="9">
        <v>7</v>
      </c>
      <c r="U5" s="9">
        <v>8</v>
      </c>
      <c r="V5" s="11">
        <v>9</v>
      </c>
    </row>
    <row r="6" spans="1:23" ht="12.75">
      <c r="A6" s="4">
        <v>1</v>
      </c>
      <c r="B6" s="3" t="s">
        <v>3</v>
      </c>
      <c r="C6" s="3">
        <v>0.001</v>
      </c>
      <c r="D6" s="3">
        <f aca="true" t="shared" si="0" ref="D6:D35">10000*(E6+G6+I6+K6)/4</f>
        <v>26250</v>
      </c>
      <c r="E6" s="10">
        <v>2.5</v>
      </c>
      <c r="F6" s="10">
        <v>3.6</v>
      </c>
      <c r="G6" s="10">
        <v>0.7</v>
      </c>
      <c r="H6" s="10">
        <v>2.8</v>
      </c>
      <c r="I6" s="10">
        <v>3.3</v>
      </c>
      <c r="J6" s="10">
        <v>1.2</v>
      </c>
      <c r="K6" s="10">
        <v>4</v>
      </c>
      <c r="L6" s="10">
        <v>4</v>
      </c>
      <c r="M6" s="10">
        <v>1.7</v>
      </c>
      <c r="N6" s="10">
        <v>106.85</v>
      </c>
      <c r="O6" s="10">
        <v>105.94</v>
      </c>
      <c r="P6" s="10">
        <v>105.13</v>
      </c>
      <c r="Q6" s="10">
        <v>104.62</v>
      </c>
      <c r="R6" s="10">
        <v>104</v>
      </c>
      <c r="S6" s="10">
        <v>104.33</v>
      </c>
      <c r="T6" s="10">
        <v>105.01</v>
      </c>
      <c r="U6" s="10">
        <v>106.01</v>
      </c>
      <c r="V6" s="13">
        <v>105.06</v>
      </c>
      <c r="W6" s="7"/>
    </row>
    <row r="7" spans="1:23" ht="12.75">
      <c r="A7" s="4">
        <f>A6+1</f>
        <v>2</v>
      </c>
      <c r="B7" s="3" t="s">
        <v>4</v>
      </c>
      <c r="C7" s="3">
        <v>0.002</v>
      </c>
      <c r="D7" s="3">
        <f t="shared" si="0"/>
        <v>34000</v>
      </c>
      <c r="E7" s="10">
        <v>4.4</v>
      </c>
      <c r="F7" s="10">
        <v>1.8</v>
      </c>
      <c r="G7" s="10">
        <v>2</v>
      </c>
      <c r="H7" s="10">
        <v>1.3</v>
      </c>
      <c r="I7" s="10">
        <v>3.7</v>
      </c>
      <c r="J7" s="10">
        <v>1.6</v>
      </c>
      <c r="K7" s="10">
        <v>3.5</v>
      </c>
      <c r="L7" s="10">
        <v>2.2</v>
      </c>
      <c r="M7" s="10">
        <v>1.1</v>
      </c>
      <c r="N7" s="10">
        <v>111.92</v>
      </c>
      <c r="O7" s="10">
        <v>111.22</v>
      </c>
      <c r="P7" s="10">
        <v>109.17</v>
      </c>
      <c r="Q7" s="10">
        <v>108.78</v>
      </c>
      <c r="R7" s="10">
        <v>108</v>
      </c>
      <c r="S7" s="10">
        <v>109.85</v>
      </c>
      <c r="T7" s="10">
        <v>111.22</v>
      </c>
      <c r="U7" s="10">
        <v>111.77</v>
      </c>
      <c r="V7" s="13">
        <v>110.49</v>
      </c>
      <c r="W7" s="7"/>
    </row>
    <row r="8" spans="1:23" ht="12.75">
      <c r="A8" s="4">
        <f aca="true" t="shared" si="1" ref="A8:A34">A7+1</f>
        <v>3</v>
      </c>
      <c r="B8" s="3" t="s">
        <v>5</v>
      </c>
      <c r="C8" s="3">
        <v>0.003</v>
      </c>
      <c r="D8" s="3">
        <f t="shared" si="0"/>
        <v>23750</v>
      </c>
      <c r="E8" s="10">
        <v>0.8</v>
      </c>
      <c r="F8" s="10">
        <v>3.5</v>
      </c>
      <c r="G8" s="10">
        <v>1</v>
      </c>
      <c r="H8" s="10">
        <v>2.5</v>
      </c>
      <c r="I8" s="10">
        <v>4</v>
      </c>
      <c r="J8" s="10">
        <v>0.6</v>
      </c>
      <c r="K8" s="10">
        <v>3.7</v>
      </c>
      <c r="L8" s="10">
        <v>2.5</v>
      </c>
      <c r="M8" s="10">
        <v>2.9</v>
      </c>
      <c r="N8" s="10">
        <v>115.67</v>
      </c>
      <c r="O8" s="10">
        <v>113.91</v>
      </c>
      <c r="P8" s="10">
        <v>112.14</v>
      </c>
      <c r="Q8" s="10">
        <v>111.29</v>
      </c>
      <c r="R8" s="10">
        <v>111</v>
      </c>
      <c r="S8" s="10">
        <v>112.85</v>
      </c>
      <c r="T8" s="10">
        <v>113.78</v>
      </c>
      <c r="U8" s="10">
        <v>114.09</v>
      </c>
      <c r="V8" s="13">
        <v>113.25</v>
      </c>
      <c r="W8" s="7"/>
    </row>
    <row r="9" spans="1:23" ht="12.75">
      <c r="A9" s="4">
        <f t="shared" si="1"/>
        <v>4</v>
      </c>
      <c r="B9" s="3" t="s">
        <v>6</v>
      </c>
      <c r="C9" s="3">
        <v>0.004</v>
      </c>
      <c r="D9" s="3">
        <f t="shared" si="0"/>
        <v>26999.999999999996</v>
      </c>
      <c r="E9" s="10">
        <v>2.4</v>
      </c>
      <c r="F9" s="10">
        <v>4.1</v>
      </c>
      <c r="G9" s="10">
        <v>4.3</v>
      </c>
      <c r="H9" s="10">
        <v>0.8</v>
      </c>
      <c r="I9" s="10">
        <v>2.7</v>
      </c>
      <c r="J9" s="10">
        <v>1</v>
      </c>
      <c r="K9" s="10">
        <v>1.4</v>
      </c>
      <c r="L9" s="10">
        <v>1.7</v>
      </c>
      <c r="M9" s="10">
        <v>0.8</v>
      </c>
      <c r="N9" s="10">
        <v>134.65</v>
      </c>
      <c r="O9" s="10">
        <v>130.78</v>
      </c>
      <c r="P9" s="10">
        <v>129.93</v>
      </c>
      <c r="Q9" s="10">
        <v>129.31</v>
      </c>
      <c r="R9" s="10">
        <v>129</v>
      </c>
      <c r="S9" s="10">
        <v>130.55</v>
      </c>
      <c r="T9" s="10">
        <v>131.99</v>
      </c>
      <c r="U9" s="10">
        <v>132.8</v>
      </c>
      <c r="V9" s="13">
        <v>130.66</v>
      </c>
      <c r="W9" s="7"/>
    </row>
    <row r="10" spans="1:23" ht="12.75">
      <c r="A10" s="4">
        <f t="shared" si="1"/>
        <v>5</v>
      </c>
      <c r="B10" s="3" t="s">
        <v>7</v>
      </c>
      <c r="C10" s="3">
        <v>0.001</v>
      </c>
      <c r="D10" s="3">
        <f t="shared" si="0"/>
        <v>24000.000000000004</v>
      </c>
      <c r="E10" s="10">
        <v>1.6</v>
      </c>
      <c r="F10" s="10">
        <v>1.1</v>
      </c>
      <c r="G10" s="10">
        <v>1.6</v>
      </c>
      <c r="H10" s="10">
        <v>4</v>
      </c>
      <c r="I10" s="10">
        <v>3.1</v>
      </c>
      <c r="J10" s="10">
        <v>3.3</v>
      </c>
      <c r="K10" s="10">
        <v>3.3</v>
      </c>
      <c r="L10" s="10">
        <v>0.6</v>
      </c>
      <c r="M10" s="10">
        <v>4.1</v>
      </c>
      <c r="N10" s="10">
        <v>151.03</v>
      </c>
      <c r="O10" s="10">
        <v>150.23</v>
      </c>
      <c r="P10" s="10">
        <v>149.35</v>
      </c>
      <c r="Q10" s="10">
        <v>149.18</v>
      </c>
      <c r="R10" s="10">
        <v>149</v>
      </c>
      <c r="S10" s="10">
        <v>149.21</v>
      </c>
      <c r="T10" s="10">
        <v>149.33</v>
      </c>
      <c r="U10" s="10">
        <v>149.66</v>
      </c>
      <c r="V10" s="13">
        <v>149.43</v>
      </c>
      <c r="W10" s="7"/>
    </row>
    <row r="11" spans="1:23" ht="12.75">
      <c r="A11" s="4">
        <f t="shared" si="1"/>
        <v>6</v>
      </c>
      <c r="B11" s="3" t="s">
        <v>8</v>
      </c>
      <c r="C11" s="3">
        <v>0.002</v>
      </c>
      <c r="D11" s="3">
        <f t="shared" si="0"/>
        <v>21250</v>
      </c>
      <c r="E11" s="10">
        <v>1.2</v>
      </c>
      <c r="F11" s="10">
        <v>3.3</v>
      </c>
      <c r="G11" s="10">
        <v>3.5</v>
      </c>
      <c r="H11" s="10">
        <v>1.1</v>
      </c>
      <c r="I11" s="10">
        <v>3.2</v>
      </c>
      <c r="J11" s="10">
        <v>3.7</v>
      </c>
      <c r="K11" s="10">
        <v>0.6</v>
      </c>
      <c r="L11" s="10">
        <v>2</v>
      </c>
      <c r="M11" s="10">
        <v>0.7</v>
      </c>
      <c r="N11" s="10">
        <v>151.78</v>
      </c>
      <c r="O11" s="10">
        <v>149.38</v>
      </c>
      <c r="P11" s="10">
        <v>147.44</v>
      </c>
      <c r="Q11" s="10">
        <v>147.29</v>
      </c>
      <c r="R11" s="10">
        <v>147</v>
      </c>
      <c r="S11" s="10">
        <v>148.26</v>
      </c>
      <c r="T11" s="10">
        <v>149.89</v>
      </c>
      <c r="U11" s="10">
        <v>149.92</v>
      </c>
      <c r="V11" s="13">
        <v>148.87</v>
      </c>
      <c r="W11" s="7"/>
    </row>
    <row r="12" spans="1:23" ht="12.75">
      <c r="A12" s="4">
        <f t="shared" si="1"/>
        <v>7</v>
      </c>
      <c r="B12" s="3" t="s">
        <v>9</v>
      </c>
      <c r="C12" s="3">
        <v>0.003</v>
      </c>
      <c r="D12" s="3">
        <f t="shared" si="0"/>
        <v>26500</v>
      </c>
      <c r="E12" s="10">
        <v>4</v>
      </c>
      <c r="F12" s="10">
        <v>3.8</v>
      </c>
      <c r="G12" s="10">
        <v>1.6</v>
      </c>
      <c r="H12" s="10">
        <v>4.4</v>
      </c>
      <c r="I12" s="10">
        <v>1.2</v>
      </c>
      <c r="J12" s="10">
        <v>1</v>
      </c>
      <c r="K12" s="10">
        <v>3.8</v>
      </c>
      <c r="L12" s="10">
        <v>1.9</v>
      </c>
      <c r="M12" s="10">
        <v>0.8</v>
      </c>
      <c r="N12" s="10">
        <v>114.39</v>
      </c>
      <c r="O12" s="10">
        <v>111.88</v>
      </c>
      <c r="P12" s="10">
        <v>111.11</v>
      </c>
      <c r="Q12" s="10">
        <v>110.87</v>
      </c>
      <c r="R12" s="10">
        <v>110</v>
      </c>
      <c r="S12" s="10">
        <v>110.99</v>
      </c>
      <c r="T12" s="10">
        <v>112.04</v>
      </c>
      <c r="U12" s="10">
        <v>112.54</v>
      </c>
      <c r="V12" s="13">
        <v>111.44</v>
      </c>
      <c r="W12" s="7"/>
    </row>
    <row r="13" spans="1:23" ht="12.75">
      <c r="A13" s="4">
        <f t="shared" si="1"/>
        <v>8</v>
      </c>
      <c r="B13" s="3" t="s">
        <v>10</v>
      </c>
      <c r="C13" s="3">
        <v>0.004</v>
      </c>
      <c r="D13" s="3">
        <f t="shared" si="0"/>
        <v>23000</v>
      </c>
      <c r="E13" s="10">
        <v>1.6</v>
      </c>
      <c r="F13" s="10">
        <v>3</v>
      </c>
      <c r="G13" s="10">
        <v>3.1</v>
      </c>
      <c r="H13" s="10">
        <v>0.7</v>
      </c>
      <c r="I13" s="10">
        <v>0.8</v>
      </c>
      <c r="J13" s="10">
        <v>4.2</v>
      </c>
      <c r="K13" s="10">
        <v>3.7</v>
      </c>
      <c r="L13" s="10">
        <v>2</v>
      </c>
      <c r="M13" s="10">
        <v>3.4</v>
      </c>
      <c r="N13" s="10">
        <v>141.21</v>
      </c>
      <c r="O13" s="10">
        <v>138.11</v>
      </c>
      <c r="P13" s="10">
        <v>137.85</v>
      </c>
      <c r="Q13" s="10">
        <v>137.43</v>
      </c>
      <c r="R13" s="10">
        <v>137</v>
      </c>
      <c r="S13" s="10">
        <v>137.04</v>
      </c>
      <c r="T13" s="10">
        <v>137.47</v>
      </c>
      <c r="U13" s="10">
        <v>139.42</v>
      </c>
      <c r="V13" s="13">
        <v>137.41</v>
      </c>
      <c r="W13" s="7"/>
    </row>
    <row r="14" spans="1:23" ht="12.75">
      <c r="A14" s="4">
        <f t="shared" si="1"/>
        <v>9</v>
      </c>
      <c r="B14" s="3" t="s">
        <v>11</v>
      </c>
      <c r="C14" s="3">
        <v>0.001</v>
      </c>
      <c r="D14" s="3">
        <f t="shared" si="0"/>
        <v>31250</v>
      </c>
      <c r="E14" s="10">
        <v>3.9</v>
      </c>
      <c r="F14" s="10">
        <v>1.4</v>
      </c>
      <c r="G14" s="10">
        <v>2.5</v>
      </c>
      <c r="H14" s="10">
        <v>3.5</v>
      </c>
      <c r="I14" s="10">
        <v>4.3</v>
      </c>
      <c r="J14" s="10">
        <v>4</v>
      </c>
      <c r="K14" s="10">
        <v>1.8</v>
      </c>
      <c r="L14" s="10">
        <v>2.6</v>
      </c>
      <c r="M14" s="10">
        <v>1.7</v>
      </c>
      <c r="N14" s="10">
        <v>152.9</v>
      </c>
      <c r="O14" s="10">
        <v>150.28</v>
      </c>
      <c r="P14" s="10">
        <v>148.3</v>
      </c>
      <c r="Q14" s="10">
        <v>148.19</v>
      </c>
      <c r="R14" s="10">
        <v>148</v>
      </c>
      <c r="S14" s="10">
        <v>149.85</v>
      </c>
      <c r="T14" s="10">
        <v>150.94</v>
      </c>
      <c r="U14" s="10">
        <v>151.42</v>
      </c>
      <c r="V14" s="13">
        <v>150.11</v>
      </c>
      <c r="W14" s="7"/>
    </row>
    <row r="15" spans="1:23" ht="12.75">
      <c r="A15" s="4">
        <f t="shared" si="1"/>
        <v>10</v>
      </c>
      <c r="B15" s="3" t="s">
        <v>12</v>
      </c>
      <c r="C15" s="3">
        <v>0.002</v>
      </c>
      <c r="D15" s="3">
        <f t="shared" si="0"/>
        <v>32750</v>
      </c>
      <c r="E15" s="10">
        <v>3.4</v>
      </c>
      <c r="F15" s="10">
        <v>1.2</v>
      </c>
      <c r="G15" s="10">
        <v>3.2</v>
      </c>
      <c r="H15" s="10">
        <v>2.5</v>
      </c>
      <c r="I15" s="10">
        <v>3.6</v>
      </c>
      <c r="J15" s="10">
        <v>3.6</v>
      </c>
      <c r="K15" s="10">
        <v>2.9</v>
      </c>
      <c r="L15" s="10">
        <v>2</v>
      </c>
      <c r="M15" s="10">
        <v>3.1</v>
      </c>
      <c r="N15" s="10">
        <v>149.86</v>
      </c>
      <c r="O15" s="10">
        <v>147.18</v>
      </c>
      <c r="P15" s="10">
        <v>146.39</v>
      </c>
      <c r="Q15" s="10">
        <v>146.3</v>
      </c>
      <c r="R15" s="10">
        <v>146</v>
      </c>
      <c r="S15" s="10">
        <v>146.13</v>
      </c>
      <c r="T15" s="10">
        <v>147.58</v>
      </c>
      <c r="U15" s="10">
        <v>148.28</v>
      </c>
      <c r="V15" s="13">
        <v>147.1</v>
      </c>
      <c r="W15" s="7"/>
    </row>
    <row r="16" spans="1:23" ht="12.75">
      <c r="A16" s="4">
        <f t="shared" si="1"/>
        <v>11</v>
      </c>
      <c r="B16" s="3" t="s">
        <v>13</v>
      </c>
      <c r="C16" s="3">
        <v>0.003</v>
      </c>
      <c r="D16" s="3">
        <f t="shared" si="0"/>
        <v>27500</v>
      </c>
      <c r="E16" s="10">
        <v>3.2</v>
      </c>
      <c r="F16" s="10">
        <v>3.8</v>
      </c>
      <c r="G16" s="10">
        <v>2.6</v>
      </c>
      <c r="H16" s="10">
        <v>4.5</v>
      </c>
      <c r="I16" s="10">
        <v>1.1</v>
      </c>
      <c r="J16" s="10">
        <v>3.6</v>
      </c>
      <c r="K16" s="10">
        <v>4.1</v>
      </c>
      <c r="L16" s="10">
        <v>2.7</v>
      </c>
      <c r="M16" s="10">
        <v>0.7</v>
      </c>
      <c r="N16" s="10">
        <v>143.36</v>
      </c>
      <c r="O16" s="10">
        <v>141.03</v>
      </c>
      <c r="P16" s="10">
        <v>140.21</v>
      </c>
      <c r="Q16" s="10">
        <v>139.76</v>
      </c>
      <c r="R16" s="10">
        <v>139</v>
      </c>
      <c r="S16" s="10">
        <v>140.55</v>
      </c>
      <c r="T16" s="10">
        <v>142.36</v>
      </c>
      <c r="U16" s="10">
        <v>142.4</v>
      </c>
      <c r="V16" s="13">
        <v>140.84</v>
      </c>
      <c r="W16" s="7"/>
    </row>
    <row r="17" spans="1:23" ht="12.75">
      <c r="A17" s="4">
        <f t="shared" si="1"/>
        <v>12</v>
      </c>
      <c r="B17" s="3" t="s">
        <v>14</v>
      </c>
      <c r="C17" s="3">
        <v>0.004</v>
      </c>
      <c r="D17" s="3">
        <f t="shared" si="0"/>
        <v>34750</v>
      </c>
      <c r="E17" s="10">
        <v>4.4</v>
      </c>
      <c r="F17" s="10">
        <v>3.3</v>
      </c>
      <c r="G17" s="10">
        <v>3.9</v>
      </c>
      <c r="H17" s="10">
        <v>1.4</v>
      </c>
      <c r="I17" s="10">
        <v>1.2</v>
      </c>
      <c r="J17" s="10">
        <v>4.3</v>
      </c>
      <c r="K17" s="10">
        <v>4.4</v>
      </c>
      <c r="L17" s="10">
        <v>1.8</v>
      </c>
      <c r="M17" s="10">
        <v>2</v>
      </c>
      <c r="N17" s="10">
        <v>105.96</v>
      </c>
      <c r="O17" s="10">
        <v>105.15</v>
      </c>
      <c r="P17" s="10">
        <v>103.88</v>
      </c>
      <c r="Q17" s="10">
        <v>103.63</v>
      </c>
      <c r="R17" s="10">
        <v>103</v>
      </c>
      <c r="S17" s="10">
        <v>104.22</v>
      </c>
      <c r="T17" s="10">
        <v>104.35</v>
      </c>
      <c r="U17" s="10">
        <v>105.19</v>
      </c>
      <c r="V17" s="13">
        <v>104.67</v>
      </c>
      <c r="W17" s="7"/>
    </row>
    <row r="18" spans="1:23" ht="12.75">
      <c r="A18" s="4">
        <f t="shared" si="1"/>
        <v>13</v>
      </c>
      <c r="B18" s="3" t="s">
        <v>15</v>
      </c>
      <c r="C18" s="3">
        <v>0.001</v>
      </c>
      <c r="D18" s="3">
        <f t="shared" si="0"/>
        <v>30500</v>
      </c>
      <c r="E18" s="10">
        <v>4.2</v>
      </c>
      <c r="F18" s="10">
        <v>1.8</v>
      </c>
      <c r="G18" s="10">
        <v>0.8</v>
      </c>
      <c r="H18" s="10">
        <v>1.9</v>
      </c>
      <c r="I18" s="10">
        <v>4.4</v>
      </c>
      <c r="J18" s="10">
        <v>0.9</v>
      </c>
      <c r="K18" s="10">
        <v>2.8</v>
      </c>
      <c r="L18" s="10">
        <v>2.6</v>
      </c>
      <c r="M18" s="10">
        <v>1.7</v>
      </c>
      <c r="N18" s="10">
        <v>130.83</v>
      </c>
      <c r="O18" s="10">
        <v>128.51</v>
      </c>
      <c r="P18" s="10">
        <v>127.02</v>
      </c>
      <c r="Q18" s="10">
        <v>126.25</v>
      </c>
      <c r="R18" s="10">
        <v>126</v>
      </c>
      <c r="S18" s="10">
        <v>127.49</v>
      </c>
      <c r="T18" s="10">
        <v>127.56</v>
      </c>
      <c r="U18" s="10">
        <v>129.43</v>
      </c>
      <c r="V18" s="13">
        <v>127.56</v>
      </c>
      <c r="W18" s="7"/>
    </row>
    <row r="19" spans="1:23" ht="12.75">
      <c r="A19" s="4">
        <f t="shared" si="1"/>
        <v>14</v>
      </c>
      <c r="B19" s="3" t="s">
        <v>16</v>
      </c>
      <c r="C19" s="3">
        <v>0.002</v>
      </c>
      <c r="D19" s="3">
        <f t="shared" si="0"/>
        <v>22000</v>
      </c>
      <c r="E19" s="10">
        <v>3.1</v>
      </c>
      <c r="F19" s="10">
        <v>2.5</v>
      </c>
      <c r="G19" s="10">
        <v>0.9</v>
      </c>
      <c r="H19" s="10">
        <v>1.7</v>
      </c>
      <c r="I19" s="10">
        <v>4</v>
      </c>
      <c r="J19" s="10">
        <v>3.3</v>
      </c>
      <c r="K19" s="10">
        <v>0.8</v>
      </c>
      <c r="L19" s="10">
        <v>1.7</v>
      </c>
      <c r="M19" s="10">
        <v>0.9</v>
      </c>
      <c r="N19" s="10">
        <v>108.26</v>
      </c>
      <c r="O19" s="10">
        <v>106.64</v>
      </c>
      <c r="P19" s="10">
        <v>104.74</v>
      </c>
      <c r="Q19" s="10">
        <v>104.42</v>
      </c>
      <c r="R19" s="10">
        <v>104</v>
      </c>
      <c r="S19" s="10">
        <v>105.7</v>
      </c>
      <c r="T19" s="10">
        <v>107.24</v>
      </c>
      <c r="U19" s="10">
        <v>108.2</v>
      </c>
      <c r="V19" s="13">
        <v>105.92</v>
      </c>
      <c r="W19" s="7"/>
    </row>
    <row r="20" spans="1:23" ht="12.75">
      <c r="A20" s="4">
        <f t="shared" si="1"/>
        <v>15</v>
      </c>
      <c r="B20" s="3" t="s">
        <v>17</v>
      </c>
      <c r="C20" s="3">
        <v>0.003</v>
      </c>
      <c r="D20" s="3">
        <f t="shared" si="0"/>
        <v>15000</v>
      </c>
      <c r="E20" s="10">
        <v>3.7</v>
      </c>
      <c r="F20" s="10">
        <v>1.7</v>
      </c>
      <c r="G20" s="10">
        <v>0.7</v>
      </c>
      <c r="H20" s="10">
        <v>3.7</v>
      </c>
      <c r="I20" s="10">
        <v>1</v>
      </c>
      <c r="J20" s="10">
        <v>1.5</v>
      </c>
      <c r="K20" s="10">
        <v>0.6</v>
      </c>
      <c r="L20" s="10">
        <v>3.1</v>
      </c>
      <c r="M20" s="10">
        <v>3.1</v>
      </c>
      <c r="N20" s="10">
        <v>131.58</v>
      </c>
      <c r="O20" s="10">
        <v>130.2</v>
      </c>
      <c r="P20" s="10">
        <v>128.34</v>
      </c>
      <c r="Q20" s="10">
        <v>128.28</v>
      </c>
      <c r="R20" s="10">
        <v>128</v>
      </c>
      <c r="S20" s="10">
        <v>129.56</v>
      </c>
      <c r="T20" s="10">
        <v>130.2</v>
      </c>
      <c r="U20" s="10">
        <v>130.57</v>
      </c>
      <c r="V20" s="13">
        <v>129.75</v>
      </c>
      <c r="W20" s="7"/>
    </row>
    <row r="21" spans="1:23" ht="12.75">
      <c r="A21" s="4">
        <f t="shared" si="1"/>
        <v>16</v>
      </c>
      <c r="B21" s="3" t="s">
        <v>18</v>
      </c>
      <c r="C21" s="3">
        <v>0.004</v>
      </c>
      <c r="D21" s="3">
        <f t="shared" si="0"/>
        <v>25250</v>
      </c>
      <c r="E21" s="10">
        <v>3.7</v>
      </c>
      <c r="F21" s="10">
        <v>2.4</v>
      </c>
      <c r="G21" s="10">
        <v>2.3</v>
      </c>
      <c r="H21" s="10">
        <v>3.7</v>
      </c>
      <c r="I21" s="10">
        <v>1.2</v>
      </c>
      <c r="J21" s="10">
        <v>0.8</v>
      </c>
      <c r="K21" s="10">
        <v>2.9</v>
      </c>
      <c r="L21" s="10">
        <v>3.6</v>
      </c>
      <c r="M21" s="10">
        <v>4.4</v>
      </c>
      <c r="N21" s="10">
        <v>111.72</v>
      </c>
      <c r="O21" s="10">
        <v>111.16</v>
      </c>
      <c r="P21" s="10">
        <v>109.65</v>
      </c>
      <c r="Q21" s="10">
        <v>109.06</v>
      </c>
      <c r="R21" s="10">
        <v>109</v>
      </c>
      <c r="S21" s="10">
        <v>109.96</v>
      </c>
      <c r="T21" s="10">
        <v>111.3</v>
      </c>
      <c r="U21" s="10">
        <v>111.65</v>
      </c>
      <c r="V21" s="13">
        <v>110.89</v>
      </c>
      <c r="W21" s="7"/>
    </row>
    <row r="22" spans="1:23" ht="12.75">
      <c r="A22" s="4">
        <f t="shared" si="1"/>
        <v>17</v>
      </c>
      <c r="B22" s="3" t="s">
        <v>19</v>
      </c>
      <c r="C22" s="3">
        <v>0.001</v>
      </c>
      <c r="D22" s="3">
        <f t="shared" si="0"/>
        <v>32749.999999999996</v>
      </c>
      <c r="E22" s="10">
        <v>4</v>
      </c>
      <c r="F22" s="10">
        <v>2.6</v>
      </c>
      <c r="G22" s="10">
        <v>2.6</v>
      </c>
      <c r="H22" s="10">
        <v>1.1</v>
      </c>
      <c r="I22" s="10">
        <v>3.8</v>
      </c>
      <c r="J22" s="10">
        <v>2.3</v>
      </c>
      <c r="K22" s="10">
        <v>2.7</v>
      </c>
      <c r="L22" s="10">
        <v>2.2</v>
      </c>
      <c r="M22" s="10">
        <v>1.7</v>
      </c>
      <c r="N22" s="10">
        <v>127.24</v>
      </c>
      <c r="O22" s="10">
        <v>125.75</v>
      </c>
      <c r="P22" s="10">
        <v>126.02</v>
      </c>
      <c r="Q22" s="10">
        <v>125.68</v>
      </c>
      <c r="R22" s="10">
        <v>125</v>
      </c>
      <c r="S22" s="10">
        <v>125.2</v>
      </c>
      <c r="T22" s="10">
        <v>125.47</v>
      </c>
      <c r="U22" s="10">
        <v>125.84</v>
      </c>
      <c r="V22" s="13">
        <v>125.38</v>
      </c>
      <c r="W22" s="7"/>
    </row>
    <row r="23" spans="1:23" ht="12.75">
      <c r="A23" s="4">
        <f t="shared" si="1"/>
        <v>18</v>
      </c>
      <c r="B23" s="3" t="s">
        <v>20</v>
      </c>
      <c r="C23" s="3">
        <v>0.002</v>
      </c>
      <c r="D23" s="3">
        <f t="shared" si="0"/>
        <v>31750.000000000004</v>
      </c>
      <c r="E23" s="10">
        <v>1.9</v>
      </c>
      <c r="F23" s="10">
        <v>1.2</v>
      </c>
      <c r="G23" s="10">
        <v>2.5</v>
      </c>
      <c r="H23" s="10">
        <v>2.8</v>
      </c>
      <c r="I23" s="10">
        <v>3.9</v>
      </c>
      <c r="J23" s="10">
        <v>2.7</v>
      </c>
      <c r="K23" s="10">
        <v>4.4</v>
      </c>
      <c r="L23" s="10">
        <v>3.3</v>
      </c>
      <c r="M23" s="10">
        <v>2.6</v>
      </c>
      <c r="N23" s="10">
        <v>138.36</v>
      </c>
      <c r="O23" s="10">
        <v>135.01</v>
      </c>
      <c r="P23" s="10">
        <v>134.59</v>
      </c>
      <c r="Q23" s="10">
        <v>133.98</v>
      </c>
      <c r="R23" s="10">
        <v>133</v>
      </c>
      <c r="S23" s="10">
        <v>134.32</v>
      </c>
      <c r="T23" s="10">
        <v>136.09</v>
      </c>
      <c r="U23" s="10">
        <v>137.48</v>
      </c>
      <c r="V23" s="13">
        <v>134.67</v>
      </c>
      <c r="W23" s="7"/>
    </row>
    <row r="24" spans="1:23" ht="12.75">
      <c r="A24" s="4">
        <f t="shared" si="1"/>
        <v>19</v>
      </c>
      <c r="B24" s="3" t="s">
        <v>21</v>
      </c>
      <c r="C24" s="3">
        <v>0.003</v>
      </c>
      <c r="D24" s="3">
        <f t="shared" si="0"/>
        <v>31000</v>
      </c>
      <c r="E24" s="10">
        <v>2.2</v>
      </c>
      <c r="F24" s="10">
        <v>4.3</v>
      </c>
      <c r="G24" s="10">
        <v>4</v>
      </c>
      <c r="H24" s="10">
        <v>3.6</v>
      </c>
      <c r="I24" s="10">
        <v>3.7</v>
      </c>
      <c r="J24" s="10">
        <v>3.2</v>
      </c>
      <c r="K24" s="10">
        <v>2.5</v>
      </c>
      <c r="L24" s="10">
        <v>3.8</v>
      </c>
      <c r="M24" s="10">
        <v>3</v>
      </c>
      <c r="N24" s="10">
        <v>123.6</v>
      </c>
      <c r="O24" s="10">
        <v>122.84</v>
      </c>
      <c r="P24" s="10">
        <v>121.05</v>
      </c>
      <c r="Q24" s="10">
        <v>120.09</v>
      </c>
      <c r="R24" s="10">
        <v>120</v>
      </c>
      <c r="S24" s="10">
        <v>121.47</v>
      </c>
      <c r="T24" s="10">
        <v>122.84</v>
      </c>
      <c r="U24" s="10">
        <v>122.99</v>
      </c>
      <c r="V24" s="13">
        <v>122.11</v>
      </c>
      <c r="W24" s="7"/>
    </row>
    <row r="25" spans="1:23" ht="12.75">
      <c r="A25" s="4">
        <f t="shared" si="1"/>
        <v>20</v>
      </c>
      <c r="B25" s="3" t="s">
        <v>22</v>
      </c>
      <c r="C25" s="3">
        <v>0.004</v>
      </c>
      <c r="D25" s="3">
        <f t="shared" si="0"/>
        <v>27500</v>
      </c>
      <c r="E25" s="10">
        <v>2.5</v>
      </c>
      <c r="F25" s="10">
        <v>1.6</v>
      </c>
      <c r="G25" s="10">
        <v>1.8</v>
      </c>
      <c r="H25" s="10">
        <v>2.1</v>
      </c>
      <c r="I25" s="10">
        <v>3.3</v>
      </c>
      <c r="J25" s="10">
        <v>1.3</v>
      </c>
      <c r="K25" s="10">
        <v>3.4</v>
      </c>
      <c r="L25" s="10">
        <v>3.5</v>
      </c>
      <c r="M25" s="10">
        <v>1.9</v>
      </c>
      <c r="N25" s="10">
        <v>133.9</v>
      </c>
      <c r="O25" s="10">
        <v>130.88</v>
      </c>
      <c r="P25" s="10">
        <v>130.25</v>
      </c>
      <c r="Q25" s="10">
        <v>129.9</v>
      </c>
      <c r="R25" s="10">
        <v>129</v>
      </c>
      <c r="S25" s="10">
        <v>130.45</v>
      </c>
      <c r="T25" s="10">
        <v>131.59</v>
      </c>
      <c r="U25" s="10">
        <v>132.22</v>
      </c>
      <c r="V25" s="13">
        <v>130.74</v>
      </c>
      <c r="W25" s="7"/>
    </row>
    <row r="26" spans="1:23" ht="12.75">
      <c r="A26" s="4">
        <f t="shared" si="1"/>
        <v>21</v>
      </c>
      <c r="B26" s="3" t="s">
        <v>23</v>
      </c>
      <c r="C26" s="3">
        <v>0.001</v>
      </c>
      <c r="D26" s="3">
        <f t="shared" si="0"/>
        <v>30500</v>
      </c>
      <c r="E26" s="10">
        <v>3.6</v>
      </c>
      <c r="F26" s="10">
        <v>4.5</v>
      </c>
      <c r="G26" s="10">
        <v>1.5</v>
      </c>
      <c r="H26" s="10">
        <v>2.1</v>
      </c>
      <c r="I26" s="10">
        <v>4.3</v>
      </c>
      <c r="J26" s="10">
        <v>0.6</v>
      </c>
      <c r="K26" s="10">
        <v>2.8</v>
      </c>
      <c r="L26" s="10">
        <v>1</v>
      </c>
      <c r="M26" s="10">
        <v>3.3</v>
      </c>
      <c r="N26" s="10">
        <v>136.16</v>
      </c>
      <c r="O26" s="10">
        <v>135.11</v>
      </c>
      <c r="P26" s="10">
        <v>133.95</v>
      </c>
      <c r="Q26" s="10">
        <v>133.63</v>
      </c>
      <c r="R26" s="10">
        <v>133</v>
      </c>
      <c r="S26" s="10">
        <v>133.82</v>
      </c>
      <c r="T26" s="10">
        <v>133.99</v>
      </c>
      <c r="U26" s="10">
        <v>135.32</v>
      </c>
      <c r="V26" s="13">
        <v>134.52</v>
      </c>
      <c r="W26" s="7"/>
    </row>
    <row r="27" spans="1:23" ht="12.75">
      <c r="A27" s="4">
        <f t="shared" si="1"/>
        <v>22</v>
      </c>
      <c r="B27" s="3" t="s">
        <v>24</v>
      </c>
      <c r="C27" s="3">
        <v>0.002</v>
      </c>
      <c r="D27" s="3">
        <f t="shared" si="0"/>
        <v>16250</v>
      </c>
      <c r="E27" s="10">
        <v>2</v>
      </c>
      <c r="F27" s="10">
        <v>3.2</v>
      </c>
      <c r="G27" s="10">
        <v>2.2</v>
      </c>
      <c r="H27" s="10">
        <v>4.2</v>
      </c>
      <c r="I27" s="10">
        <v>0.6</v>
      </c>
      <c r="J27" s="10">
        <v>4.4</v>
      </c>
      <c r="K27" s="10">
        <v>1.7</v>
      </c>
      <c r="L27" s="10">
        <v>0.9</v>
      </c>
      <c r="M27" s="10">
        <v>2.8</v>
      </c>
      <c r="N27" s="10">
        <v>105.03</v>
      </c>
      <c r="O27" s="10">
        <v>103.44</v>
      </c>
      <c r="P27" s="10">
        <v>103.3</v>
      </c>
      <c r="Q27" s="10">
        <v>102.67</v>
      </c>
      <c r="R27" s="10">
        <v>102</v>
      </c>
      <c r="S27" s="10">
        <v>102.2</v>
      </c>
      <c r="T27" s="10">
        <v>103.46</v>
      </c>
      <c r="U27" s="10">
        <v>103.49</v>
      </c>
      <c r="V27" s="13">
        <v>102.87</v>
      </c>
      <c r="W27" s="7"/>
    </row>
    <row r="28" spans="1:23" ht="12.75">
      <c r="A28" s="4">
        <f t="shared" si="1"/>
        <v>23</v>
      </c>
      <c r="B28" s="3" t="s">
        <v>25</v>
      </c>
      <c r="C28" s="3">
        <v>0.003</v>
      </c>
      <c r="D28" s="3">
        <f t="shared" si="0"/>
        <v>22000</v>
      </c>
      <c r="E28" s="10">
        <v>1</v>
      </c>
      <c r="F28" s="10">
        <v>2.8</v>
      </c>
      <c r="G28" s="10">
        <v>2.3</v>
      </c>
      <c r="H28" s="10">
        <v>4.2</v>
      </c>
      <c r="I28" s="10">
        <v>2.5</v>
      </c>
      <c r="J28" s="10">
        <v>4.3</v>
      </c>
      <c r="K28" s="10">
        <v>3</v>
      </c>
      <c r="L28" s="10">
        <v>2.5</v>
      </c>
      <c r="M28" s="10">
        <v>3.9</v>
      </c>
      <c r="N28" s="10">
        <v>142.78</v>
      </c>
      <c r="O28" s="10">
        <v>141.79</v>
      </c>
      <c r="P28" s="10">
        <v>139.69</v>
      </c>
      <c r="Q28" s="10">
        <v>139.5</v>
      </c>
      <c r="R28" s="10">
        <v>139</v>
      </c>
      <c r="S28" s="10">
        <v>140.47</v>
      </c>
      <c r="T28" s="10">
        <v>141.31</v>
      </c>
      <c r="U28" s="10">
        <v>141.5</v>
      </c>
      <c r="V28" s="13">
        <v>141.24</v>
      </c>
      <c r="W28" s="7"/>
    </row>
    <row r="29" spans="1:23" ht="12.75">
      <c r="A29" s="4">
        <f t="shared" si="1"/>
        <v>24</v>
      </c>
      <c r="B29" s="3" t="s">
        <v>26</v>
      </c>
      <c r="C29" s="3">
        <v>0.004</v>
      </c>
      <c r="D29" s="3">
        <f t="shared" si="0"/>
        <v>28000</v>
      </c>
      <c r="E29" s="10">
        <v>2.8</v>
      </c>
      <c r="F29" s="10">
        <v>2.6</v>
      </c>
      <c r="G29" s="10">
        <v>1.9</v>
      </c>
      <c r="H29" s="10">
        <v>2.8</v>
      </c>
      <c r="I29" s="10">
        <v>2.6</v>
      </c>
      <c r="J29" s="10">
        <v>4.2</v>
      </c>
      <c r="K29" s="10">
        <v>3.9</v>
      </c>
      <c r="L29" s="10">
        <v>1.5</v>
      </c>
      <c r="M29" s="10">
        <v>3.9</v>
      </c>
      <c r="N29" s="10">
        <v>145.79</v>
      </c>
      <c r="O29" s="10">
        <v>142.85</v>
      </c>
      <c r="P29" s="10">
        <v>143.28</v>
      </c>
      <c r="Q29" s="10">
        <v>142.9</v>
      </c>
      <c r="R29" s="10">
        <v>142</v>
      </c>
      <c r="S29" s="10">
        <v>142.08</v>
      </c>
      <c r="T29" s="10">
        <v>143.84</v>
      </c>
      <c r="U29" s="10">
        <v>144.68</v>
      </c>
      <c r="V29" s="13">
        <v>142.78</v>
      </c>
      <c r="W29" s="7"/>
    </row>
    <row r="30" spans="1:23" ht="12.75">
      <c r="A30" s="4">
        <f t="shared" si="1"/>
        <v>25</v>
      </c>
      <c r="B30" s="3" t="s">
        <v>27</v>
      </c>
      <c r="C30" s="3">
        <v>0.001</v>
      </c>
      <c r="D30" s="3">
        <f t="shared" si="0"/>
        <v>29499.999999999996</v>
      </c>
      <c r="E30" s="10">
        <v>3.3</v>
      </c>
      <c r="F30" s="10">
        <v>2.9</v>
      </c>
      <c r="G30" s="10">
        <v>1.4</v>
      </c>
      <c r="H30" s="10">
        <v>1.4</v>
      </c>
      <c r="I30" s="10">
        <v>2.8</v>
      </c>
      <c r="J30" s="10">
        <v>0.9</v>
      </c>
      <c r="K30" s="10">
        <v>4.3</v>
      </c>
      <c r="L30" s="10">
        <v>1.3</v>
      </c>
      <c r="M30" s="10">
        <v>3.6</v>
      </c>
      <c r="N30" s="10">
        <v>139.49</v>
      </c>
      <c r="O30" s="10">
        <v>138.71</v>
      </c>
      <c r="P30" s="10">
        <v>138.22</v>
      </c>
      <c r="Q30" s="10">
        <v>137.38</v>
      </c>
      <c r="R30" s="10">
        <v>137</v>
      </c>
      <c r="S30" s="10">
        <v>137.65</v>
      </c>
      <c r="T30" s="10">
        <v>137.96</v>
      </c>
      <c r="U30" s="10">
        <v>139.25</v>
      </c>
      <c r="V30" s="13">
        <v>138.07</v>
      </c>
      <c r="W30" s="7"/>
    </row>
    <row r="31" spans="1:23" ht="12.75">
      <c r="A31" s="4">
        <f t="shared" si="1"/>
        <v>26</v>
      </c>
      <c r="B31" s="3" t="s">
        <v>28</v>
      </c>
      <c r="C31" s="3">
        <v>0.002</v>
      </c>
      <c r="D31" s="3">
        <f t="shared" si="0"/>
        <v>20000</v>
      </c>
      <c r="E31" s="10">
        <v>2.5</v>
      </c>
      <c r="F31" s="10">
        <v>1.9</v>
      </c>
      <c r="G31" s="10">
        <v>3.2</v>
      </c>
      <c r="H31" s="10">
        <v>2.4</v>
      </c>
      <c r="I31" s="10">
        <v>1.5</v>
      </c>
      <c r="J31" s="10">
        <v>2.7</v>
      </c>
      <c r="K31" s="10">
        <v>0.8</v>
      </c>
      <c r="L31" s="10">
        <v>3.3</v>
      </c>
      <c r="M31" s="10">
        <v>1</v>
      </c>
      <c r="N31" s="10">
        <v>146.67</v>
      </c>
      <c r="O31" s="10">
        <v>144.84</v>
      </c>
      <c r="P31" s="10">
        <v>143.39</v>
      </c>
      <c r="Q31" s="10">
        <v>143.32</v>
      </c>
      <c r="R31" s="10">
        <v>143</v>
      </c>
      <c r="S31" s="10">
        <v>143.66</v>
      </c>
      <c r="T31" s="10">
        <v>145.15</v>
      </c>
      <c r="U31" s="10">
        <v>145.76</v>
      </c>
      <c r="V31" s="13">
        <v>144.08</v>
      </c>
      <c r="W31" s="7"/>
    </row>
    <row r="32" spans="1:23" ht="12.75">
      <c r="A32" s="4">
        <f>A31+1</f>
        <v>27</v>
      </c>
      <c r="B32" s="3" t="s">
        <v>29</v>
      </c>
      <c r="C32" s="3">
        <v>0.003</v>
      </c>
      <c r="D32" s="3">
        <f t="shared" si="0"/>
        <v>29500</v>
      </c>
      <c r="E32" s="10">
        <v>3.8</v>
      </c>
      <c r="F32" s="10">
        <v>3</v>
      </c>
      <c r="G32" s="10">
        <v>3.7</v>
      </c>
      <c r="H32" s="10">
        <v>3.9</v>
      </c>
      <c r="I32" s="10">
        <v>0.9</v>
      </c>
      <c r="J32" s="10">
        <v>2.2</v>
      </c>
      <c r="K32" s="10">
        <v>3.4</v>
      </c>
      <c r="L32" s="10">
        <v>2.6</v>
      </c>
      <c r="M32" s="10">
        <v>4.1</v>
      </c>
      <c r="N32" s="10">
        <v>123.42</v>
      </c>
      <c r="O32" s="10">
        <v>122.57</v>
      </c>
      <c r="P32" s="10">
        <v>122.31</v>
      </c>
      <c r="Q32" s="10">
        <v>121.73</v>
      </c>
      <c r="R32" s="10">
        <v>121</v>
      </c>
      <c r="S32" s="10">
        <v>121.8</v>
      </c>
      <c r="T32" s="10">
        <v>122.57</v>
      </c>
      <c r="U32" s="10">
        <v>123.33</v>
      </c>
      <c r="V32" s="13">
        <v>122.12</v>
      </c>
      <c r="W32" s="7"/>
    </row>
    <row r="33" spans="1:23" ht="12.75">
      <c r="A33" s="4">
        <f t="shared" si="1"/>
        <v>28</v>
      </c>
      <c r="B33" s="3" t="s">
        <v>30</v>
      </c>
      <c r="C33" s="3">
        <v>0.004</v>
      </c>
      <c r="D33" s="3">
        <f t="shared" si="0"/>
        <v>21000</v>
      </c>
      <c r="E33" s="10">
        <v>1.8</v>
      </c>
      <c r="F33" s="10">
        <v>1.9</v>
      </c>
      <c r="G33" s="10">
        <v>0.6</v>
      </c>
      <c r="H33" s="10">
        <v>2.1</v>
      </c>
      <c r="I33" s="10">
        <v>4</v>
      </c>
      <c r="J33" s="10">
        <v>1.7</v>
      </c>
      <c r="K33" s="10">
        <v>2</v>
      </c>
      <c r="L33" s="10">
        <v>1.9</v>
      </c>
      <c r="M33" s="10">
        <v>2</v>
      </c>
      <c r="N33" s="10">
        <v>126.88</v>
      </c>
      <c r="O33" s="10">
        <v>124.92</v>
      </c>
      <c r="P33" s="10">
        <v>122.68</v>
      </c>
      <c r="Q33" s="10">
        <v>122.66</v>
      </c>
      <c r="R33" s="10">
        <v>122</v>
      </c>
      <c r="S33" s="10">
        <v>123.87</v>
      </c>
      <c r="T33" s="10">
        <v>125.52</v>
      </c>
      <c r="U33" s="10">
        <v>126.73</v>
      </c>
      <c r="V33" s="13">
        <v>124.28</v>
      </c>
      <c r="W33" s="7"/>
    </row>
    <row r="34" spans="1:23" ht="12.75">
      <c r="A34" s="4">
        <f t="shared" si="1"/>
        <v>29</v>
      </c>
      <c r="B34" s="3" t="s">
        <v>31</v>
      </c>
      <c r="C34" s="3">
        <v>0.001</v>
      </c>
      <c r="D34" s="3">
        <f t="shared" si="0"/>
        <v>30749.999999999996</v>
      </c>
      <c r="E34" s="10">
        <v>4</v>
      </c>
      <c r="F34" s="10">
        <v>3.9</v>
      </c>
      <c r="G34" s="10">
        <v>4</v>
      </c>
      <c r="H34" s="10">
        <v>2.3</v>
      </c>
      <c r="I34" s="10">
        <v>2.7</v>
      </c>
      <c r="J34" s="10">
        <v>2.3</v>
      </c>
      <c r="K34" s="10">
        <v>1.6</v>
      </c>
      <c r="L34" s="10">
        <v>3.7</v>
      </c>
      <c r="M34" s="10">
        <v>3.1</v>
      </c>
      <c r="N34" s="10">
        <v>123.31</v>
      </c>
      <c r="O34" s="10">
        <v>122.37</v>
      </c>
      <c r="P34" s="10">
        <v>121.22</v>
      </c>
      <c r="Q34" s="10">
        <v>121</v>
      </c>
      <c r="R34" s="10">
        <v>120</v>
      </c>
      <c r="S34" s="10">
        <v>120.59</v>
      </c>
      <c r="T34" s="10">
        <v>121.9</v>
      </c>
      <c r="U34" s="10">
        <v>123.29</v>
      </c>
      <c r="V34" s="13">
        <v>121.45</v>
      </c>
      <c r="W34" s="7"/>
    </row>
    <row r="35" spans="1:23" ht="13.5" thickBot="1">
      <c r="A35" s="5">
        <f>A34+1</f>
        <v>30</v>
      </c>
      <c r="B35" s="6" t="s">
        <v>32</v>
      </c>
      <c r="C35" s="6">
        <v>0.002</v>
      </c>
      <c r="D35" s="6">
        <f t="shared" si="0"/>
        <v>21750.000000000004</v>
      </c>
      <c r="E35" s="12">
        <v>1.1</v>
      </c>
      <c r="F35" s="12">
        <v>4.3</v>
      </c>
      <c r="G35" s="12">
        <v>3.2</v>
      </c>
      <c r="H35" s="12">
        <v>3.9</v>
      </c>
      <c r="I35" s="12">
        <v>2.2</v>
      </c>
      <c r="J35" s="12">
        <v>1.7</v>
      </c>
      <c r="K35" s="12">
        <v>2.2</v>
      </c>
      <c r="L35" s="12">
        <v>4.5</v>
      </c>
      <c r="M35" s="12">
        <v>3</v>
      </c>
      <c r="N35" s="12">
        <v>145.57</v>
      </c>
      <c r="O35" s="12">
        <v>142.99</v>
      </c>
      <c r="P35" s="12">
        <v>142.06</v>
      </c>
      <c r="Q35" s="12">
        <v>141.76</v>
      </c>
      <c r="R35" s="12">
        <v>141</v>
      </c>
      <c r="S35" s="12">
        <v>142.75</v>
      </c>
      <c r="T35" s="12">
        <v>144.36</v>
      </c>
      <c r="U35" s="12">
        <v>145.05</v>
      </c>
      <c r="V35" s="14">
        <v>142.82</v>
      </c>
      <c r="W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2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</row>
    <row r="39" spans="1:2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</row>
    <row r="40" spans="1:2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</row>
    <row r="41" spans="1:2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</row>
    <row r="42" spans="1:2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</row>
    <row r="43" spans="1:2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</row>
    <row r="44" spans="1:2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</row>
    <row r="45" spans="1:2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</row>
    <row r="46" spans="1:2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</row>
    <row r="47" spans="1:2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</row>
    <row r="48" spans="1:2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</row>
    <row r="49" spans="1:2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</row>
    <row r="50" spans="1:2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</row>
    <row r="51" spans="1:2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8"/>
      <c r="P51" s="8"/>
      <c r="Q51" s="8"/>
      <c r="R51" s="8"/>
      <c r="S51" s="8"/>
      <c r="T51" s="8"/>
      <c r="U51" s="8"/>
      <c r="V51" s="8"/>
    </row>
    <row r="52" spans="1:2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8"/>
      <c r="O52" s="8"/>
      <c r="P52" s="8"/>
      <c r="Q52" s="8"/>
      <c r="R52" s="8"/>
      <c r="S52" s="8"/>
      <c r="T52" s="8"/>
      <c r="U52" s="8"/>
      <c r="V52" s="8"/>
    </row>
    <row r="53" spans="1:2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8"/>
      <c r="O53" s="8"/>
      <c r="P53" s="8"/>
      <c r="Q53" s="8"/>
      <c r="R53" s="8"/>
      <c r="S53" s="8"/>
      <c r="T53" s="8"/>
      <c r="U53" s="8"/>
      <c r="V53" s="8"/>
    </row>
    <row r="54" spans="1:2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8"/>
      <c r="O54" s="8"/>
      <c r="P54" s="8"/>
      <c r="Q54" s="8"/>
      <c r="R54" s="8"/>
      <c r="S54" s="8"/>
      <c r="T54" s="8"/>
      <c r="U54" s="8"/>
      <c r="V54" s="8"/>
    </row>
    <row r="55" spans="1:2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8"/>
      <c r="O55" s="8"/>
      <c r="P55" s="8"/>
      <c r="Q55" s="8"/>
      <c r="R55" s="8"/>
      <c r="S55" s="8"/>
      <c r="T55" s="8"/>
      <c r="U55" s="8"/>
      <c r="V55" s="8"/>
    </row>
    <row r="56" spans="1:2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  <c r="O56" s="8"/>
      <c r="P56" s="8"/>
      <c r="Q56" s="8"/>
      <c r="R56" s="8"/>
      <c r="S56" s="8"/>
      <c r="T56" s="8"/>
      <c r="U56" s="8"/>
      <c r="V56" s="8"/>
    </row>
    <row r="57" spans="1:2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8"/>
      <c r="O57" s="8"/>
      <c r="P57" s="8"/>
      <c r="Q57" s="8"/>
      <c r="R57" s="8"/>
      <c r="S57" s="8"/>
      <c r="T57" s="8"/>
      <c r="U57" s="8"/>
      <c r="V57" s="8"/>
    </row>
    <row r="58" spans="1:2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8"/>
      <c r="O58" s="8"/>
      <c r="P58" s="8"/>
      <c r="Q58" s="8"/>
      <c r="R58" s="8"/>
      <c r="S58" s="8"/>
      <c r="T58" s="8"/>
      <c r="U58" s="8"/>
      <c r="V58" s="8"/>
    </row>
    <row r="59" spans="1:2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8"/>
      <c r="O59" s="8"/>
      <c r="P59" s="8"/>
      <c r="Q59" s="8"/>
      <c r="R59" s="8"/>
      <c r="S59" s="8"/>
      <c r="T59" s="8"/>
      <c r="U59" s="8"/>
      <c r="V59" s="8"/>
    </row>
    <row r="60" spans="1:2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8"/>
      <c r="O60" s="8"/>
      <c r="P60" s="8"/>
      <c r="Q60" s="8"/>
      <c r="R60" s="8"/>
      <c r="S60" s="8"/>
      <c r="T60" s="8"/>
      <c r="U60" s="8"/>
      <c r="V60" s="8"/>
    </row>
    <row r="61" spans="1:2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8"/>
      <c r="O61" s="8"/>
      <c r="P61" s="8"/>
      <c r="Q61" s="8"/>
      <c r="R61" s="8"/>
      <c r="S61" s="8"/>
      <c r="T61" s="8"/>
      <c r="U61" s="8"/>
      <c r="V61" s="8"/>
    </row>
    <row r="62" spans="1:2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8"/>
      <c r="O62" s="8"/>
      <c r="P62" s="8"/>
      <c r="Q62" s="8"/>
      <c r="R62" s="8"/>
      <c r="S62" s="8"/>
      <c r="T62" s="8"/>
      <c r="U62" s="8"/>
      <c r="V62" s="8"/>
    </row>
    <row r="63" spans="1:2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8"/>
      <c r="O63" s="8"/>
      <c r="P63" s="8"/>
      <c r="Q63" s="8"/>
      <c r="R63" s="8"/>
      <c r="S63" s="8"/>
      <c r="T63" s="8"/>
      <c r="U63" s="8"/>
      <c r="V63" s="8"/>
    </row>
    <row r="64" spans="1:2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8"/>
      <c r="O64" s="8"/>
      <c r="P64" s="8"/>
      <c r="Q64" s="8"/>
      <c r="R64" s="8"/>
      <c r="S64" s="8"/>
      <c r="T64" s="8"/>
      <c r="U64" s="8"/>
      <c r="V64" s="8"/>
    </row>
    <row r="65" spans="1:2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8"/>
      <c r="O65" s="8"/>
      <c r="P65" s="8"/>
      <c r="Q65" s="8"/>
      <c r="R65" s="8"/>
      <c r="S65" s="8"/>
      <c r="T65" s="8"/>
      <c r="U65" s="8"/>
      <c r="V65" s="8"/>
    </row>
    <row r="66" spans="1:2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8"/>
      <c r="O66" s="8"/>
      <c r="P66" s="8"/>
      <c r="Q66" s="8"/>
      <c r="R66" s="8"/>
      <c r="S66" s="8"/>
      <c r="T66" s="8"/>
      <c r="U66" s="8"/>
      <c r="V66" s="8"/>
    </row>
    <row r="67" spans="1:2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8"/>
      <c r="O67" s="8"/>
      <c r="P67" s="8"/>
      <c r="Q67" s="8"/>
      <c r="R67" s="8"/>
      <c r="S67" s="8"/>
      <c r="T67" s="8"/>
      <c r="U67" s="8"/>
      <c r="V67" s="8"/>
    </row>
    <row r="68" spans="1:14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</sheetData>
  <sheetProtection/>
  <mergeCells count="6">
    <mergeCell ref="A4:A5"/>
    <mergeCell ref="N4:V4"/>
    <mergeCell ref="E4:M4"/>
    <mergeCell ref="D4:D5"/>
    <mergeCell ref="C4:C5"/>
    <mergeCell ref="B4:B5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Сергей</cp:lastModifiedBy>
  <cp:lastPrinted>2004-02-05T18:16:37Z</cp:lastPrinted>
  <dcterms:created xsi:type="dcterms:W3CDTF">2004-02-05T15:36:11Z</dcterms:created>
  <dcterms:modified xsi:type="dcterms:W3CDTF">2011-02-08T09:48:20Z</dcterms:modified>
  <cp:category/>
  <cp:version/>
  <cp:contentType/>
  <cp:contentStatus/>
</cp:coreProperties>
</file>